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54" s="1"/>
  <c r="J48"/>
  <c r="J49"/>
  <c r="J50"/>
  <c r="J51"/>
  <c r="J52"/>
  <c r="H47"/>
  <c r="H54" s="1"/>
  <c r="H48"/>
  <c r="H49"/>
  <c r="H50"/>
  <c r="H51"/>
  <c r="H52"/>
  <c r="F47"/>
  <c r="F48"/>
  <c r="F49"/>
  <c r="F54" s="1"/>
  <c r="F50"/>
  <c r="F51"/>
  <c r="F52"/>
  <c r="A52" i="1"/>
  <c r="P33"/>
  <c r="H34"/>
  <c r="G52"/>
</calcChain>
</file>

<file path=xl/sharedStrings.xml><?xml version="1.0" encoding="utf-8"?>
<sst xmlns="http://schemas.openxmlformats.org/spreadsheetml/2006/main" count="259" uniqueCount="155">
  <si>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</si>
  <si>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</si>
  <si>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</si>
  <si>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</si>
  <si>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</si>
  <si>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</si>
  <si>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</si>
  <si>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</si>
  <si>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</si>
  <si>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</si>
  <si>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</si>
  <si>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</si>
  <si>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</si>
  <si>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</si>
  <si>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</si>
  <si>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</si>
  <si>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</si>
  <si>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</si>
  <si>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</si>
  <si>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</si>
  <si>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</si>
  <si>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</si>
  <si>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</si>
  <si>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</si>
  <si>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</si>
  <si>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</si>
  <si>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</si>
  <si>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</si>
  <si>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</si>
  <si>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</si>
  <si>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</si>
  <si>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</si>
  <si>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</si>
  <si>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</si>
  <si>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</si>
  <si>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</si>
  <si>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</si>
  <si>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</si>
  <si>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</si>
  <si>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</si>
  <si>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</si>
  <si>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</si>
  <si>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</si>
  <si>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</si>
  <si>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</si>
  <si>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</si>
  <si>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</si>
  <si>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</si>
  <si>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</si>
  <si>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</si>
  <si>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</si>
  <si>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</si>
  <si>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</si>
  <si>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</si>
  <si>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</si>
  <si>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</si>
  <si>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</si>
  <si>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</si>
  <si>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</si>
  <si>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</si>
  <si>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</si>
  <si>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</si>
  <si>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</si>
  <si>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</si>
  <si>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</si>
  <si>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</si>
  <si>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</si>
  <si>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</si>
  <si>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</si>
  <si>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</si>
  <si>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</si>
  <si>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</si>
  <si>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</si>
  <si>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</si>
  <si>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</si>
  <si>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</si>
  <si>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</si>
  <si>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</si>
  <si>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</si>
  <si>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</si>
  <si>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</si>
  <si>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</si>
  <si>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</si>
  <si>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</si>
  <si>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</si>
  <si>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</si>
  <si>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</si>
  <si>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</si>
  <si>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</si>
  <si>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</si>
  <si>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</si>
  <si>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</si>
  <si>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</si>
  <si>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</si>
  <si>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</si>
  <si>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</si>
  <si>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</si>
  <si>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</si>
  <si>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</si>
  <si>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</si>
  <si>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</si>
  <si>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</si>
  <si>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</si>
  <si>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</si>
  <si>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</si>
  <si>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</si>
  <si>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</si>
  <si>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</si>
  <si>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</si>
  <si>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</si>
  <si>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</si>
  <si>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</si>
  <si>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</si>
  <si>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</si>
  <si>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</si>
  <si>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</si>
  <si>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</si>
  <si>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</si>
  <si>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</si>
  <si>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</si>
  <si>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</si>
  <si>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</si>
  <si>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</si>
  <si>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</si>
  <si>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</si>
  <si>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</si>
  <si>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</si>
  <si>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</si>
  <si>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</si>
  <si>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</si>
  <si>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</si>
  <si>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</si>
  <si>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</si>
  <si>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</si>
  <si>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</si>
  <si>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SOUTH DIGOS </t>
  </si>
  <si>
    <t>2A</t>
  </si>
  <si>
    <t>MARIA ANA A.SUMATRA</t>
  </si>
  <si>
    <t>AUGUSTO N.QUIBLAT</t>
  </si>
  <si>
    <t>AMELIA B.ALQUIZA</t>
  </si>
  <si>
    <t>100 shoreline residents</t>
  </si>
  <si>
    <t>Reg.Wkly.Mtng-Avenue 1 Htl</t>
  </si>
  <si>
    <t>roadway inn,dvo city</t>
  </si>
  <si>
    <t>membership sem</t>
  </si>
  <si>
    <t xml:space="preserve"> mtng- megan htl</t>
  </si>
  <si>
    <t>tree plntng</t>
  </si>
  <si>
    <t>mother/child care</t>
  </si>
  <si>
    <t>dist.of slippers</t>
  </si>
  <si>
    <t>sulop dvo.del sur</t>
  </si>
  <si>
    <t>bansalan dvo.del sur</t>
  </si>
  <si>
    <t>tree  planting</t>
  </si>
  <si>
    <t>20 pregnant mothers</t>
  </si>
  <si>
    <t xml:space="preserve">mother and child care- bansalan dvo.del sur  </t>
  </si>
  <si>
    <t xml:space="preserve">distribution of slippers - various elem.school children  in bansalan dvo.del sur </t>
  </si>
  <si>
    <t>more or less 300 school children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</si>
</sst>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0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5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6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6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53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7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7" fontId="13" fillId="0" borderId="59" xfId="0" applyNumberFormat="1" applyFont="1" applyBorder="1" applyAlignment="1" applyProtection="1">
      <alignment horizontal="center" vertical="center" textRotation="90" shrinkToFit="1"/>
    </xf>
    <xf numFmtId="167" fontId="13" fillId="0" borderId="65" xfId="0" applyNumberFormat="1" applyFont="1" applyBorder="1" applyAlignment="1" applyProtection="1">
      <alignment horizontal="center" vertical="center" textRotation="90" shrinkToFit="1"/>
    </xf>
    <xf numFmtId="167" fontId="13" fillId="0" borderId="85" xfId="0" applyNumberFormat="1" applyFont="1" applyBorder="1" applyAlignment="1" applyProtection="1">
      <alignment horizontal="center" vertical="center" textRotation="90" shrinkToFit="1"/>
    </xf>
    <xf numFmtId="167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 wrapText="1" shrinkToFit="1"/>
    </xf>
    <xf numFmtId="166" fontId="15" fillId="0" borderId="127" xfId="0" applyNumberFormat="1" applyFont="1" applyBorder="1" applyAlignment="1">
      <alignment horizontal="center" vertical="center" wrapText="1" shrinkToFit="1"/>
    </xf>
    <xf numFmtId="166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9" fontId="15" fillId="0" borderId="10" xfId="0" applyNumberFormat="1" applyFont="1" applyBorder="1" applyAlignment="1">
      <alignment horizontal="right" vertical="center"/>
    </xf>
    <xf numFmtId="169" fontId="15" fillId="0" borderId="130" xfId="0" applyNumberFormat="1" applyFont="1" applyBorder="1" applyAlignment="1">
      <alignment horizontal="right" vertical="center"/>
    </xf>
    <xf numFmtId="169" fontId="24" fillId="0" borderId="141" xfId="0" applyNumberFormat="1" applyFont="1" applyBorder="1" applyAlignment="1">
      <alignment horizontal="right" vertical="center" shrinkToFit="1"/>
    </xf>
    <xf numFmtId="169" fontId="24" fillId="0" borderId="139" xfId="0" applyNumberFormat="1" applyFont="1" applyBorder="1" applyAlignment="1">
      <alignment horizontal="right" vertical="center" shrinkToFit="1"/>
    </xf>
    <xf numFmtId="169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9" fontId="15" fillId="0" borderId="9" xfId="0" applyNumberFormat="1" applyFont="1" applyBorder="1" applyAlignment="1">
      <alignment horizontal="right" vertical="center"/>
    </xf>
    <xf numFmtId="169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7" fontId="13" fillId="0" borderId="48" xfId="0" applyNumberFormat="1" applyFont="1" applyBorder="1" applyAlignment="1">
      <alignment horizontal="center" vertical="top"/>
    </xf>
    <xf numFmtId="169" fontId="15" fillId="0" borderId="134" xfId="0" applyNumberFormat="1" applyFont="1" applyBorder="1" applyAlignment="1">
      <alignment horizontal="right" vertical="center"/>
    </xf>
    <xf numFmtId="169" fontId="15" fillId="0" borderId="132" xfId="0" applyNumberFormat="1" applyFont="1" applyBorder="1" applyAlignment="1">
      <alignment horizontal="right" vertical="center"/>
    </xf>
    <xf numFmtId="169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7" zoomScale="120" zoomScaleNormal="200" zoomScalePageLayoutView="120" workbookViewId="0">
      <selection activeCell="P24" sqref="P24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43709</v>
      </c>
      <c r="L2" s="88"/>
      <c r="M2" s="88"/>
      <c r="N2" s="29"/>
      <c r="O2" s="29"/>
      <c r="P2" s="29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43740</v>
      </c>
      <c r="P8" s="96"/>
    </row>
    <row r="9" spans="1:16" s="33" customFormat="1" ht="14.1" customHeight="1" thickTop="1">
      <c r="A9" s="178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9"/>
      <c r="B10" s="128" t="s">
        <v>22</v>
      </c>
      <c r="C10" s="129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79"/>
      <c r="B11" s="152">
        <v>43710</v>
      </c>
      <c r="C11" s="153"/>
      <c r="D11" s="113">
        <v>20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>
      <c r="A12" s="179"/>
      <c r="B12" s="154">
        <v>43724</v>
      </c>
      <c r="C12" s="155"/>
      <c r="D12" s="109">
        <v>20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141</v>
      </c>
    </row>
    <row r="13" spans="1:16" s="35" customFormat="1" ht="12" customHeight="1" thickTop="1" thickBot="1">
      <c r="A13" s="179"/>
      <c r="B13" s="154">
        <v>43729</v>
      </c>
      <c r="C13" s="155"/>
      <c r="D13" s="102">
        <v>20</v>
      </c>
      <c r="E13" s="99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 t="s">
        <v>144</v>
      </c>
    </row>
    <row r="14" spans="1:16" s="35" customFormat="1" ht="12" customHeight="1" thickTop="1" thickBot="1">
      <c r="A14" s="179"/>
      <c r="B14" s="154"/>
      <c r="C14" s="155"/>
      <c r="D14" s="109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79"/>
      <c r="B15" s="154"/>
      <c r="C15" s="155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79"/>
      <c r="B16" s="154">
        <v>43715</v>
      </c>
      <c r="C16" s="155"/>
      <c r="D16" s="81"/>
      <c r="E16" s="68"/>
      <c r="F16" s="69"/>
      <c r="G16" s="70"/>
      <c r="H16" s="63" t="s">
        <v>143</v>
      </c>
      <c r="I16" s="82"/>
      <c r="J16" s="83"/>
      <c r="K16" s="64"/>
      <c r="L16" s="84"/>
      <c r="M16" s="61"/>
      <c r="N16" s="61"/>
      <c r="O16" s="66"/>
      <c r="P16" s="44" t="s">
        <v>142</v>
      </c>
    </row>
    <row r="17" spans="1:16" s="35" customFormat="1" ht="12" customHeight="1" thickTop="1" thickBot="1">
      <c r="A17" s="179"/>
      <c r="B17" s="154">
        <v>43729</v>
      </c>
      <c r="C17" s="155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3" t="s">
        <v>144</v>
      </c>
    </row>
    <row r="18" spans="1:16" s="35" customFormat="1" ht="12" customHeight="1" thickTop="1" thickBot="1">
      <c r="A18" s="179"/>
      <c r="B18" s="154"/>
      <c r="C18" s="155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9"/>
      <c r="B19" s="154">
        <v>43722</v>
      </c>
      <c r="C19" s="155"/>
      <c r="D19" s="60"/>
      <c r="E19" s="61"/>
      <c r="F19" s="61"/>
      <c r="G19" s="61"/>
      <c r="H19" s="61"/>
      <c r="I19" s="61"/>
      <c r="J19" s="69"/>
      <c r="K19" s="70"/>
      <c r="L19" s="63" t="s">
        <v>145</v>
      </c>
      <c r="M19" s="63"/>
      <c r="N19" s="62"/>
      <c r="O19" s="174"/>
      <c r="P19" s="44" t="s">
        <v>148</v>
      </c>
    </row>
    <row r="20" spans="1:16" s="35" customFormat="1" ht="12" customHeight="1" thickTop="1" thickBot="1">
      <c r="A20" s="179"/>
      <c r="B20" s="154">
        <v>43736</v>
      </c>
      <c r="C20" s="155"/>
      <c r="D20" s="60"/>
      <c r="E20" s="61"/>
      <c r="F20" s="61"/>
      <c r="G20" s="61"/>
      <c r="H20" s="61"/>
      <c r="I20" s="61"/>
      <c r="J20" s="61"/>
      <c r="K20" s="62"/>
      <c r="L20" s="63" t="s">
        <v>146</v>
      </c>
      <c r="M20" s="63"/>
      <c r="N20" s="62"/>
      <c r="O20" s="174"/>
      <c r="P20" s="44" t="s">
        <v>149</v>
      </c>
    </row>
    <row r="21" spans="1:16" s="35" customFormat="1" ht="12" customHeight="1" thickTop="1" thickBot="1">
      <c r="A21" s="179"/>
      <c r="B21" s="154">
        <v>43736</v>
      </c>
      <c r="C21" s="155"/>
      <c r="D21" s="60"/>
      <c r="E21" s="61"/>
      <c r="F21" s="61"/>
      <c r="G21" s="61"/>
      <c r="H21" s="61"/>
      <c r="I21" s="61"/>
      <c r="J21" s="61"/>
      <c r="K21" s="62"/>
      <c r="L21" s="63" t="s">
        <v>147</v>
      </c>
      <c r="M21" s="63"/>
      <c r="N21" s="62"/>
      <c r="O21" s="174"/>
      <c r="P21" s="44" t="s">
        <v>149</v>
      </c>
    </row>
    <row r="22" spans="1:16" s="35" customFormat="1" ht="12" customHeight="1" thickTop="1" thickBot="1">
      <c r="A22" s="179"/>
      <c r="B22" s="154"/>
      <c r="C22" s="155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4"/>
      <c r="P22" s="44"/>
    </row>
    <row r="23" spans="1:16" s="35" customFormat="1" ht="12" customHeight="1" thickTop="1" thickBot="1">
      <c r="A23" s="179"/>
      <c r="B23" s="154"/>
      <c r="C23" s="155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4"/>
      <c r="P23" s="44"/>
    </row>
    <row r="24" spans="1:16" s="35" customFormat="1" ht="12" customHeight="1" thickTop="1" thickBot="1">
      <c r="A24" s="179"/>
      <c r="B24" s="154"/>
      <c r="C24" s="155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4"/>
      <c r="P24" s="44"/>
    </row>
    <row r="25" spans="1:16" s="35" customFormat="1" ht="12" customHeight="1" thickTop="1" thickBot="1">
      <c r="A25" s="179"/>
      <c r="B25" s="154"/>
      <c r="C25" s="155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4"/>
      <c r="P25" s="44"/>
    </row>
    <row r="26" spans="1:16" s="35" customFormat="1" ht="12" customHeight="1" thickTop="1" thickBot="1">
      <c r="A26" s="179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4"/>
      <c r="P26" s="44"/>
    </row>
    <row r="27" spans="1:16" s="35" customFormat="1" ht="12" customHeight="1" thickTop="1" thickBot="1">
      <c r="A27" s="180"/>
      <c r="B27" s="181"/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>
        <v>1</v>
      </c>
      <c r="O27" s="177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20</v>
      </c>
      <c r="J31" s="157" t="s">
        <v>7</v>
      </c>
      <c r="K31" s="158"/>
      <c r="L31" s="158"/>
      <c r="M31" s="158"/>
      <c r="N31" s="158"/>
      <c r="O31" s="158"/>
      <c r="P31" s="3"/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>
        <v>0</v>
      </c>
      <c r="J32" s="159" t="s">
        <v>18</v>
      </c>
      <c r="K32" s="160"/>
      <c r="L32" s="160"/>
      <c r="M32" s="160"/>
      <c r="N32" s="160"/>
      <c r="O32" s="160"/>
      <c r="P32" s="5">
        <v>0</v>
      </c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6">
        <f>SUM(P31:P32)</f>
        <v>0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6">
        <f>H31+H32-H33</f>
        <v>20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8" customFormat="1" ht="12.75" customHeight="1">
      <c r="A37" s="37">
        <v>1</v>
      </c>
      <c r="B37" s="192"/>
      <c r="C37" s="193"/>
      <c r="D37" s="193"/>
      <c r="E37" s="193"/>
      <c r="F37" s="193"/>
      <c r="G37" s="194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8" customFormat="1" ht="12.75" customHeight="1" thickBot="1">
      <c r="A41" s="39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6" t="s">
        <v>114</v>
      </c>
      <c r="N45" s="106"/>
      <c r="O45" s="106"/>
      <c r="P45" s="46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" customHeight="1">
      <c r="A52" s="142" t="str">
        <f>N6</f>
        <v>AUGUSTO N.QUIBLAT</v>
      </c>
      <c r="B52" s="143"/>
      <c r="C52" s="144"/>
      <c r="D52" s="144"/>
      <c r="E52" s="144"/>
      <c r="F52" s="144"/>
      <c r="G52" s="144" t="str">
        <f>I6</f>
        <v>MARIA ANA A.SUMATRA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A4" zoomScale="120" zoomScaleNormal="200" zoomScalePageLayoutView="120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 xml:space="preserve">SOUTH DIGOS </v>
      </c>
      <c r="B3" s="255"/>
      <c r="C3" s="255"/>
      <c r="D3" s="255"/>
      <c r="E3" s="255"/>
      <c r="F3" s="255" t="str">
        <f>'Summary of Activities'!I6</f>
        <v>MARIA ANA A.SUMATRA</v>
      </c>
      <c r="G3" s="255"/>
      <c r="H3" s="255"/>
      <c r="I3" s="255"/>
      <c r="J3" s="255"/>
      <c r="K3" s="255"/>
      <c r="L3" s="255" t="str">
        <f>'Summary of Activities'!N6</f>
        <v>AUGUSTO N.QUIBLAT</v>
      </c>
      <c r="M3" s="255"/>
      <c r="N3" s="255"/>
      <c r="O3" s="255"/>
      <c r="P3" s="255"/>
      <c r="Q3" s="255"/>
      <c r="R3" s="255" t="str">
        <f>'Summary of Activities'!H6</f>
        <v>2A</v>
      </c>
      <c r="S3" s="255"/>
      <c r="T3" s="280">
        <f>'Summary of Activities'!K2</f>
        <v>43709</v>
      </c>
      <c r="U3" s="255"/>
      <c r="V3" s="255"/>
      <c r="W3" s="281">
        <f>'Summary of Activities'!O8</f>
        <v>43740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43722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2"/>
      <c r="V5" s="204" t="s">
        <v>52</v>
      </c>
      <c r="W5" s="204"/>
      <c r="X5" s="205"/>
    </row>
    <row r="6" spans="1:24" s="7" customFormat="1" ht="13.5" thickBot="1">
      <c r="A6" s="221"/>
      <c r="B6" s="224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 t="s">
        <v>150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 t="s">
        <v>140</v>
      </c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43736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2"/>
      <c r="V10" s="204" t="s">
        <v>52</v>
      </c>
      <c r="W10" s="204"/>
      <c r="X10" s="205"/>
    </row>
    <row r="11" spans="1:24" s="7" customFormat="1" ht="13.5" thickBot="1">
      <c r="A11" s="221"/>
      <c r="B11" s="224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 t="s">
        <v>152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 t="s">
        <v>151</v>
      </c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43736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2"/>
      <c r="V15" s="204" t="s">
        <v>52</v>
      </c>
      <c r="W15" s="204"/>
      <c r="X15" s="205"/>
    </row>
    <row r="16" spans="1:24" s="7" customFormat="1" ht="13.5" thickBot="1">
      <c r="A16" s="221"/>
      <c r="B16" s="224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 t="s">
        <v>153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 t="s">
        <v>154</v>
      </c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0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2"/>
      <c r="V20" s="204" t="s">
        <v>52</v>
      </c>
      <c r="W20" s="204"/>
      <c r="X20" s="205"/>
    </row>
    <row r="21" spans="1:24" s="7" customFormat="1" ht="13.5" thickBot="1">
      <c r="A21" s="221"/>
      <c r="B21" s="224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/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>
        <f>'Summary of Activities'!B23</f>
        <v>0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2"/>
      <c r="V25" s="204" t="s">
        <v>52</v>
      </c>
      <c r="W25" s="204"/>
      <c r="X25" s="205"/>
    </row>
    <row r="26" spans="1:24" s="7" customFormat="1" ht="13.5" thickBot="1">
      <c r="A26" s="221"/>
      <c r="B26" s="224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/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>
        <f>'Summary of Activities'!B24</f>
        <v>0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2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>
        <f>'Summary of Activities'!B25</f>
        <v>0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2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>
        <f>'Summary of Activities'!B26</f>
        <v>0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2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0</v>
      </c>
      <c r="G54" s="263"/>
      <c r="H54" s="262">
        <f>SUM(H47:I52)</f>
        <v>0</v>
      </c>
      <c r="I54" s="263"/>
      <c r="J54" s="259">
        <f>SUM(J47:L52)</f>
        <v>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2019-10-02T04:40:07Z</dcterms:modified>
</cp:coreProperties>
</file>